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850"/>
  </bookViews>
  <sheets>
    <sheet name="Лист1" sheetId="1" r:id="rId1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84"/>
  <c r="F194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5"/>
  <c r="F16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F156"/>
  <c r="B147"/>
  <c r="A147"/>
  <c r="L146"/>
  <c r="L157"/>
  <c r="G146"/>
  <c r="G157"/>
  <c r="F146"/>
  <c r="F157"/>
  <c r="G127"/>
  <c r="G137"/>
  <c r="G138"/>
  <c r="F127"/>
  <c r="F137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8"/>
  <c r="F10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F99"/>
  <c r="B90"/>
  <c r="A90"/>
  <c r="L89"/>
  <c r="L100"/>
  <c r="G89"/>
  <c r="G100"/>
  <c r="F89"/>
  <c r="F100"/>
  <c r="L70"/>
  <c r="L80"/>
  <c r="L81"/>
  <c r="F70"/>
  <c r="F80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1"/>
  <c r="F5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F42"/>
  <c r="B33"/>
  <c r="A33"/>
  <c r="L32"/>
  <c r="L43"/>
  <c r="F32"/>
  <c r="F43"/>
  <c r="F13"/>
  <c r="F23"/>
  <c r="F24"/>
  <c r="F196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<sst xmlns="http://schemas.openxmlformats.org/spreadsheetml/2006/main" count="283" uniqueCount="112">
  <si>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</si>
  <si>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</si>
  <si>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</si>
  <si>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</si>
  <si>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</si>
  <si>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</si>
  <si>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</si>
  <si>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</si>
  <si>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</si>
  <si>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</si>
  <si>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</si>
  <si>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</si>
  <si>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</si>
  <si>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</si>
  <si>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</si>
  <si>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</si>
  <si>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</si>
  <si>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</si>
  <si>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</si>
  <si>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</si>
  <si>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</si>
  <si>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</si>
  <si>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</si>
  <si>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</si>
  <si>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</si>
  <si>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</si>
  <si>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</si>
  <si>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</si>
  <si>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</si>
  <si>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</si>
  <si>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</si>
  <si>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</si>
  <si>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</si>
  <si>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</si>
  <si>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</si>
  <si>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</si>
  <si>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</si>
  <si>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</si>
  <si>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133</t>
  </si>
  <si>
    <t>Директор</t>
  </si>
  <si>
    <t>Степанова А.Г.</t>
  </si>
  <si>
    <t>Бутерброд с маслом</t>
  </si>
  <si>
    <t>Каша пшенная молочная с маслом</t>
  </si>
  <si>
    <t>Печенье</t>
  </si>
  <si>
    <t>Какао на молоке</t>
  </si>
  <si>
    <t>мучн.изд</t>
  </si>
  <si>
    <t>хол.блюдо</t>
  </si>
  <si>
    <t>Суп-лапша домашняя с курой</t>
  </si>
  <si>
    <t>Фрикадельки из филе куриного</t>
  </si>
  <si>
    <t>Каша гречневая рассыпчатая/Огурец "Пряный молодец"</t>
  </si>
  <si>
    <t>Кисель Витошка</t>
  </si>
  <si>
    <t>Хлеб витаминизированный</t>
  </si>
  <si>
    <t>Хлеб ржано-пшеничный</t>
  </si>
  <si>
    <t>463,96/3,36</t>
  </si>
  <si>
    <t>Пасиа Карбонара из филе куриного/Огурец свежий "Пикантный"</t>
  </si>
  <si>
    <t>Чай фруктовый с клубникой</t>
  </si>
  <si>
    <t>29,01/954</t>
  </si>
  <si>
    <t>Суп из овощей со сметаной и курой</t>
  </si>
  <si>
    <t>Плов из свинины/Куккуруза "Сладость"</t>
  </si>
  <si>
    <t>Напиток из шиповника</t>
  </si>
  <si>
    <t>403,96/23,2</t>
  </si>
  <si>
    <t>Бутерброд с сыром</t>
  </si>
  <si>
    <t>Омлет натуральный</t>
  </si>
  <si>
    <t>Яблоко свежее</t>
  </si>
  <si>
    <t>Чай с сахаром</t>
  </si>
  <si>
    <t>Рассольник "Ленинградский" со сметаной и курой</t>
  </si>
  <si>
    <t>Тефтели рыбные из минтая с соусом</t>
  </si>
  <si>
    <t>Пюре картофельное/Огурец "Пряный молодец"</t>
  </si>
  <si>
    <t>Напиток из вишни</t>
  </si>
  <si>
    <t>472,96/3,36</t>
  </si>
  <si>
    <t>Филе индейки тушеное в красном соусе</t>
  </si>
  <si>
    <t>Рис припущенный/Огурец свежий "Пикантный"</t>
  </si>
  <si>
    <t>Чай фруктовый с облепихой</t>
  </si>
  <si>
    <t>466,96/954</t>
  </si>
  <si>
    <t>Суп картофельный с бобовыми и курой</t>
  </si>
  <si>
    <t>Тефтели из свинины</t>
  </si>
  <si>
    <t>Макаронные изделия отварные/Кукуруза "Сладость"</t>
  </si>
  <si>
    <t>Напиток из черноплодной рябины</t>
  </si>
  <si>
    <t>516,04/23,2</t>
  </si>
  <si>
    <t>Кнели из свинины и филе индейки</t>
  </si>
  <si>
    <t>Пюре картофельное</t>
  </si>
  <si>
    <t>Борщ со сметаной и курой</t>
  </si>
  <si>
    <t>Бефстроганов из говядины</t>
  </si>
  <si>
    <t>Каша гречневая рассыпчатая</t>
  </si>
  <si>
    <t>Напиток Витошка</t>
  </si>
  <si>
    <t>Каша ячневая молочная с маслом</t>
  </si>
  <si>
    <t>Тефтели из свинины и куриного фие с соусом</t>
  </si>
  <si>
    <t>Пюре картофельное/Огурец свежий "Пикантный"</t>
  </si>
  <si>
    <t>472,96/954</t>
  </si>
  <si>
    <t>Плов из филе куриного/Огурец "Пряный молодец"</t>
  </si>
  <si>
    <t>Чай фруктовый с шиповником</t>
  </si>
  <si>
    <t>449,96/3,36</t>
  </si>
  <si>
    <t>Суп-пюре из разных овощей с курой</t>
  </si>
  <si>
    <t>Котлеты из свинины</t>
  </si>
  <si>
    <t>Каша гречневая рассыпчатая/Кукуруза "Сладость"</t>
  </si>
  <si>
    <t>463,96/23,2</t>
  </si>
  <si>
    <t>Каша молочная геркулесовая с маслом</t>
  </si>
  <si>
    <t>Запеканка из творога со сгущенным молоком</t>
  </si>
  <si>
    <t>Котлета Маленький секрет из филе куриного с сыром</t>
  </si>
  <si>
    <t>Макаронные изделия отварные/Помиор свежий "Пикантный"</t>
  </si>
  <si>
    <t>Напиток из клубники</t>
  </si>
  <si>
    <t>516,04/954</t>
  </si>
  <si>
    <t>Гуляш из свинины</t>
  </si>
  <si>
    <t>Азу из говядины</t>
  </si>
  <si>
    <t>Рис припущенный/Кукуруза "Сладость"</t>
  </si>
  <si>
    <t>466,96/23,2</t>
  </si>
  <si>
    <t>Салат из свежей капусты с огурцом "Здоровье"</t>
  </si>
  <si>
    <t>Чай с молоком</t>
  </si>
  <si>
    <t>Суп картофельный с кетой</t>
  </si>
  <si>
    <t>Голень запеченная</t>
  </si>
  <si>
    <t>Пюре картофельное/Помидор свежий "Пикантный"</t>
  </si>
  <si>
    <t>Напиток из облепихи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</si>
</sst>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9" sqref="K18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38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46</v>
      </c>
      <c r="E6" s="39" t="s">
        <v>41</v>
      </c>
      <c r="F6" s="40">
        <v>50</v>
      </c>
      <c r="G6" s="40">
        <v>3.2</v>
      </c>
      <c r="H6" s="40">
        <v>5.5</v>
      </c>
      <c r="I6" s="40">
        <v>22.2</v>
      </c>
      <c r="J6" s="40">
        <v>173</v>
      </c>
      <c r="K6" s="41">
        <v>2.0699999999999998</v>
      </c>
      <c r="L6" s="40"/>
    </row>
    <row r="7" spans="1:12" ht="15">
      <c r="A7" s="23"/>
      <c r="B7" s="15"/>
      <c r="C7" s="11"/>
      <c r="D7" s="6" t="s">
        <v>21</v>
      </c>
      <c r="E7" s="42" t="s">
        <v>42</v>
      </c>
      <c r="F7" s="43">
        <v>210</v>
      </c>
      <c r="G7" s="43">
        <v>8.6</v>
      </c>
      <c r="H7" s="43">
        <v>9.8000000000000007</v>
      </c>
      <c r="I7" s="43">
        <v>26.1</v>
      </c>
      <c r="J7" s="43">
        <v>159.6</v>
      </c>
      <c r="K7" s="44">
        <v>262.02999999999997</v>
      </c>
      <c r="L7" s="43"/>
    </row>
    <row r="8" spans="1:12" ht="15">
      <c r="A8" s="23"/>
      <c r="B8" s="15"/>
      <c r="C8" s="11"/>
      <c r="D8" s="7" t="s">
        <v>45</v>
      </c>
      <c r="E8" s="42" t="s">
        <v>43</v>
      </c>
      <c r="F8" s="43">
        <v>50</v>
      </c>
      <c r="G8" s="43">
        <v>0.1</v>
      </c>
      <c r="H8" s="43"/>
      <c r="I8" s="43">
        <v>12</v>
      </c>
      <c r="J8" s="43">
        <v>48</v>
      </c>
      <c r="K8" s="44">
        <v>904.06</v>
      </c>
      <c r="L8" s="43"/>
    </row>
    <row r="9" spans="1:12" ht="15">
      <c r="A9" s="23"/>
      <c r="B9" s="15"/>
      <c r="C9" s="11"/>
      <c r="D9" s="7" t="s">
        <v>22</v>
      </c>
      <c r="E9" s="42" t="s">
        <v>44</v>
      </c>
      <c r="F9" s="43">
        <v>200</v>
      </c>
      <c r="G9" s="43">
        <v>3.9</v>
      </c>
      <c r="H9" s="43">
        <v>3.8</v>
      </c>
      <c r="I9" s="43">
        <v>23.1</v>
      </c>
      <c r="J9" s="43">
        <v>142.6</v>
      </c>
      <c r="K9" s="44">
        <v>642.02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15.8</v>
      </c>
      <c r="H13" s="19">
        <f t="shared" si="0"/>
        <v>19.100000000000001</v>
      </c>
      <c r="I13" s="19">
        <f t="shared" si="0"/>
        <v>83.4</v>
      </c>
      <c r="J13" s="19">
        <f t="shared" si="0"/>
        <v>523.20000000000005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260</v>
      </c>
      <c r="G14" s="43">
        <v>7.2</v>
      </c>
      <c r="H14" s="43">
        <v>9.9</v>
      </c>
      <c r="I14" s="43">
        <v>18.7</v>
      </c>
      <c r="J14" s="43">
        <v>186.8</v>
      </c>
      <c r="K14" s="44">
        <v>148.04</v>
      </c>
      <c r="L14" s="43"/>
    </row>
    <row r="15" spans="1:12" ht="15">
      <c r="A15" s="23"/>
      <c r="B15" s="15"/>
      <c r="C15" s="11"/>
      <c r="D15" s="7" t="s">
        <v>27</v>
      </c>
      <c r="E15" s="42" t="s">
        <v>48</v>
      </c>
      <c r="F15" s="43">
        <v>100</v>
      </c>
      <c r="G15" s="43">
        <v>11.1</v>
      </c>
      <c r="H15" s="43">
        <v>6.4</v>
      </c>
      <c r="I15" s="43">
        <v>16.5</v>
      </c>
      <c r="J15" s="43">
        <v>183.9</v>
      </c>
      <c r="K15" s="44">
        <v>63.02</v>
      </c>
      <c r="L15" s="43"/>
    </row>
    <row r="16" spans="1:12" ht="25.5">
      <c r="A16" s="23"/>
      <c r="B16" s="15"/>
      <c r="C16" s="11"/>
      <c r="D16" s="7" t="s">
        <v>28</v>
      </c>
      <c r="E16" s="42" t="s">
        <v>49</v>
      </c>
      <c r="F16" s="43">
        <v>195</v>
      </c>
      <c r="G16" s="43">
        <v>6.1</v>
      </c>
      <c r="H16" s="43">
        <v>8.1</v>
      </c>
      <c r="I16" s="43">
        <v>35.5</v>
      </c>
      <c r="J16" s="43">
        <v>247.7</v>
      </c>
      <c r="K16" s="44" t="s">
        <v>53</v>
      </c>
      <c r="L16" s="43"/>
    </row>
    <row r="17" spans="1:12" ht="15">
      <c r="A17" s="23"/>
      <c r="B17" s="15"/>
      <c r="C17" s="11"/>
      <c r="D17" s="7" t="s">
        <v>29</v>
      </c>
      <c r="E17" s="42" t="s">
        <v>50</v>
      </c>
      <c r="F17" s="43">
        <v>200</v>
      </c>
      <c r="G17" s="43"/>
      <c r="H17" s="43"/>
      <c r="I17" s="43">
        <v>18.8</v>
      </c>
      <c r="J17" s="43">
        <v>76</v>
      </c>
      <c r="K17" s="44">
        <v>651</v>
      </c>
      <c r="L17" s="43"/>
    </row>
    <row r="18" spans="1:12" ht="15">
      <c r="A18" s="23"/>
      <c r="B18" s="15"/>
      <c r="C18" s="11"/>
      <c r="D18" s="7" t="s">
        <v>30</v>
      </c>
      <c r="E18" s="42" t="s">
        <v>51</v>
      </c>
      <c r="F18" s="43">
        <v>45</v>
      </c>
      <c r="G18" s="43">
        <v>1.4</v>
      </c>
      <c r="H18" s="43">
        <v>0.5</v>
      </c>
      <c r="I18" s="43">
        <v>7.2</v>
      </c>
      <c r="J18" s="43">
        <v>34.200000000000003</v>
      </c>
      <c r="K18" s="44">
        <v>52.06</v>
      </c>
      <c r="L18" s="43"/>
    </row>
    <row r="19" spans="1:12" ht="15">
      <c r="A19" s="23"/>
      <c r="B19" s="15"/>
      <c r="C19" s="11"/>
      <c r="D19" s="7" t="s">
        <v>31</v>
      </c>
      <c r="E19" s="42" t="s">
        <v>52</v>
      </c>
      <c r="F19" s="43">
        <v>25</v>
      </c>
      <c r="G19" s="43">
        <v>0.7</v>
      </c>
      <c r="H19" s="43">
        <v>0.2</v>
      </c>
      <c r="I19" s="43">
        <v>4</v>
      </c>
      <c r="J19" s="43">
        <v>19</v>
      </c>
      <c r="K19" s="44">
        <v>52.12</v>
      </c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825</v>
      </c>
      <c r="G23" s="19">
        <f t="shared" ref="G23:J23" si="2">SUM(G14:G22)</f>
        <v>26.499999999999996</v>
      </c>
      <c r="H23" s="19">
        <f t="shared" si="2"/>
        <v>25.099999999999998</v>
      </c>
      <c r="I23" s="19">
        <f t="shared" si="2"/>
        <v>100.7</v>
      </c>
      <c r="J23" s="19">
        <f t="shared" si="2"/>
        <v>747.60000000000014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1335</v>
      </c>
      <c r="G24" s="32">
        <f t="shared" ref="G24:J24" si="4">G13+G23</f>
        <v>42.3</v>
      </c>
      <c r="H24" s="32">
        <f t="shared" si="4"/>
        <v>44.2</v>
      </c>
      <c r="I24" s="32">
        <f t="shared" si="4"/>
        <v>184.10000000000002</v>
      </c>
      <c r="J24" s="32">
        <f t="shared" si="4"/>
        <v>1270.8000000000002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250</v>
      </c>
      <c r="G25" s="40">
        <v>17.399999999999999</v>
      </c>
      <c r="H25" s="40">
        <v>15.3</v>
      </c>
      <c r="I25" s="40">
        <v>43.5</v>
      </c>
      <c r="J25" s="40">
        <v>369.8</v>
      </c>
      <c r="K25" s="41" t="s">
        <v>56</v>
      </c>
      <c r="L25" s="40"/>
    </row>
    <row r="26" spans="1:12" ht="15">
      <c r="A26" s="14"/>
      <c r="B26" s="15"/>
      <c r="C26" s="11"/>
      <c r="D26" s="6" t="s">
        <v>22</v>
      </c>
      <c r="E26" s="42" t="s">
        <v>55</v>
      </c>
      <c r="F26" s="43">
        <v>200</v>
      </c>
      <c r="G26" s="43">
        <v>0.1</v>
      </c>
      <c r="H26" s="43">
        <v>0.1</v>
      </c>
      <c r="I26" s="43">
        <v>15.8</v>
      </c>
      <c r="J26" s="43">
        <v>64.7</v>
      </c>
      <c r="K26" s="44">
        <v>12.19</v>
      </c>
      <c r="L26" s="43"/>
    </row>
    <row r="27" spans="1:12" ht="15">
      <c r="A27" s="14"/>
      <c r="B27" s="15"/>
      <c r="C27" s="11"/>
      <c r="D27" s="7" t="s">
        <v>23</v>
      </c>
      <c r="E27" s="42" t="s">
        <v>51</v>
      </c>
      <c r="F27" s="43">
        <v>50</v>
      </c>
      <c r="G27" s="43">
        <v>1.5</v>
      </c>
      <c r="H27" s="43">
        <v>0.5</v>
      </c>
      <c r="I27" s="43">
        <v>8</v>
      </c>
      <c r="J27" s="43">
        <v>38</v>
      </c>
      <c r="K27" s="44">
        <v>52.06</v>
      </c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15.9</v>
      </c>
      <c r="I32" s="19">
        <f t="shared" ref="I32" si="8">SUM(I25:I31)</f>
        <v>67.3</v>
      </c>
      <c r="J32" s="19">
        <f t="shared" ref="J32:L32" si="9">SUM(J25:J31)</f>
        <v>472.5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270</v>
      </c>
      <c r="G33" s="43">
        <v>4.0999999999999996</v>
      </c>
      <c r="H33" s="43">
        <v>7</v>
      </c>
      <c r="I33" s="43">
        <v>11.6</v>
      </c>
      <c r="J33" s="43">
        <v>126.3</v>
      </c>
      <c r="K33" s="44">
        <v>135.02000000000001</v>
      </c>
      <c r="L33" s="43"/>
    </row>
    <row r="34" spans="1:12" ht="25.5">
      <c r="A34" s="14"/>
      <c r="B34" s="15"/>
      <c r="C34" s="11"/>
      <c r="D34" s="7" t="s">
        <v>27</v>
      </c>
      <c r="E34" s="42" t="s">
        <v>58</v>
      </c>
      <c r="F34" s="43">
        <v>230</v>
      </c>
      <c r="G34" s="43">
        <v>17.399999999999999</v>
      </c>
      <c r="H34" s="43">
        <v>18.399999999999999</v>
      </c>
      <c r="I34" s="43">
        <v>53.4</v>
      </c>
      <c r="J34" s="43">
        <v>446</v>
      </c>
      <c r="K34" s="44" t="s">
        <v>60</v>
      </c>
      <c r="L34" s="43"/>
    </row>
    <row r="35" spans="1:12" ht="15">
      <c r="A35" s="14"/>
      <c r="B35" s="15"/>
      <c r="C35" s="11"/>
      <c r="D35" s="7" t="s">
        <v>29</v>
      </c>
      <c r="E35" s="42" t="s">
        <v>59</v>
      </c>
      <c r="F35" s="43">
        <v>200</v>
      </c>
      <c r="G35" s="43">
        <v>0.7</v>
      </c>
      <c r="H35" s="43">
        <v>0.3</v>
      </c>
      <c r="I35" s="43">
        <v>24.6</v>
      </c>
      <c r="J35" s="43">
        <v>116.7</v>
      </c>
      <c r="K35" s="44">
        <v>705.04</v>
      </c>
      <c r="L35" s="43"/>
    </row>
    <row r="36" spans="1:12" ht="15">
      <c r="A36" s="14"/>
      <c r="B36" s="15"/>
      <c r="C36" s="11"/>
      <c r="D36" s="7" t="s">
        <v>30</v>
      </c>
      <c r="E36" s="42" t="s">
        <v>51</v>
      </c>
      <c r="F36" s="43">
        <v>45</v>
      </c>
      <c r="G36" s="43">
        <v>1.4</v>
      </c>
      <c r="H36" s="43">
        <v>0.5</v>
      </c>
      <c r="I36" s="43">
        <v>7.2</v>
      </c>
      <c r="J36" s="43">
        <v>34.200000000000003</v>
      </c>
      <c r="K36" s="44">
        <v>52.06</v>
      </c>
      <c r="L36" s="43"/>
    </row>
    <row r="37" spans="1:12" ht="15">
      <c r="A37" s="14"/>
      <c r="B37" s="15"/>
      <c r="C37" s="11"/>
      <c r="D37" s="7" t="s">
        <v>31</v>
      </c>
      <c r="E37" s="42" t="s">
        <v>52</v>
      </c>
      <c r="F37" s="43">
        <v>25</v>
      </c>
      <c r="G37" s="43">
        <v>0.7</v>
      </c>
      <c r="H37" s="43">
        <v>0.2</v>
      </c>
      <c r="I37" s="43">
        <v>4</v>
      </c>
      <c r="J37" s="43">
        <v>19</v>
      </c>
      <c r="K37" s="44">
        <v>52.12</v>
      </c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770</v>
      </c>
      <c r="G42" s="19">
        <f t="shared" ref="G42" si="10">SUM(G33:G41)</f>
        <v>24.299999999999997</v>
      </c>
      <c r="H42" s="19">
        <f t="shared" ref="H42" si="11">SUM(H33:H41)</f>
        <v>26.4</v>
      </c>
      <c r="I42" s="19">
        <f t="shared" ref="I42" si="12">SUM(I33:I41)</f>
        <v>100.8</v>
      </c>
      <c r="J42" s="19">
        <f t="shared" ref="J42:L42" si="13">SUM(J33:J41)</f>
        <v>742.2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1270</v>
      </c>
      <c r="G43" s="32">
        <f t="shared" ref="G43" si="14">G32+G42</f>
        <v>43.3</v>
      </c>
      <c r="H43" s="32">
        <f t="shared" ref="H43" si="15">H32+H42</f>
        <v>42.3</v>
      </c>
      <c r="I43" s="32">
        <f t="shared" ref="I43" si="16">I32+I42</f>
        <v>168.1</v>
      </c>
      <c r="J43" s="32">
        <f t="shared" ref="J43:L43" si="17">J32+J42</f>
        <v>1214.7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46</v>
      </c>
      <c r="E44" s="39" t="s">
        <v>61</v>
      </c>
      <c r="F44" s="40">
        <v>50</v>
      </c>
      <c r="G44" s="40">
        <v>7.6</v>
      </c>
      <c r="H44" s="40">
        <v>6.3</v>
      </c>
      <c r="I44" s="40">
        <v>26.8</v>
      </c>
      <c r="J44" s="40">
        <v>150.19999999999999</v>
      </c>
      <c r="K44" s="41">
        <v>3.04</v>
      </c>
      <c r="L44" s="40"/>
    </row>
    <row r="45" spans="1:12" ht="15">
      <c r="A45" s="23"/>
      <c r="B45" s="15"/>
      <c r="C45" s="11"/>
      <c r="D45" s="6" t="s">
        <v>21</v>
      </c>
      <c r="E45" s="42" t="s">
        <v>62</v>
      </c>
      <c r="F45" s="43">
        <v>150</v>
      </c>
      <c r="G45" s="43">
        <v>11.2</v>
      </c>
      <c r="H45" s="43">
        <v>12.7</v>
      </c>
      <c r="I45" s="43">
        <v>12.7</v>
      </c>
      <c r="J45" s="43">
        <v>257.2</v>
      </c>
      <c r="K45" s="44">
        <v>284.95999999999998</v>
      </c>
      <c r="L45" s="43"/>
    </row>
    <row r="46" spans="1:12" ht="15">
      <c r="A46" s="23"/>
      <c r="B46" s="15"/>
      <c r="C46" s="11"/>
      <c r="D46" s="7" t="s">
        <v>24</v>
      </c>
      <c r="E46" s="42" t="s">
        <v>63</v>
      </c>
      <c r="F46" s="43">
        <v>100</v>
      </c>
      <c r="G46" s="43">
        <v>0.4</v>
      </c>
      <c r="H46" s="43">
        <v>0.4</v>
      </c>
      <c r="I46" s="43">
        <v>12.6</v>
      </c>
      <c r="J46" s="43">
        <v>47</v>
      </c>
      <c r="K46" s="44">
        <v>25.02</v>
      </c>
      <c r="L46" s="43"/>
    </row>
    <row r="47" spans="1:12" ht="15">
      <c r="A47" s="23"/>
      <c r="B47" s="15"/>
      <c r="C47" s="11"/>
      <c r="D47" s="7" t="s">
        <v>22</v>
      </c>
      <c r="E47" s="42" t="s">
        <v>64</v>
      </c>
      <c r="F47" s="43">
        <v>200</v>
      </c>
      <c r="G47" s="43"/>
      <c r="H47" s="43"/>
      <c r="I47" s="43">
        <v>15</v>
      </c>
      <c r="J47" s="43">
        <v>59.9</v>
      </c>
      <c r="K47" s="44">
        <v>685.96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19.199999999999996</v>
      </c>
      <c r="H51" s="19">
        <f t="shared" ref="H51" si="19">SUM(H44:H50)</f>
        <v>19.399999999999999</v>
      </c>
      <c r="I51" s="19">
        <f t="shared" ref="I51" si="20">SUM(I44:I50)</f>
        <v>67.099999999999994</v>
      </c>
      <c r="J51" s="19">
        <f t="shared" ref="J51:L51" si="21">SUM(J44:J50)</f>
        <v>514.29999999999995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270</v>
      </c>
      <c r="G52" s="43">
        <v>6.4</v>
      </c>
      <c r="H52" s="43">
        <v>8.5</v>
      </c>
      <c r="I52" s="43">
        <v>17.3</v>
      </c>
      <c r="J52" s="43">
        <v>204.2</v>
      </c>
      <c r="K52" s="44">
        <v>129.08000000000001</v>
      </c>
      <c r="L52" s="43"/>
    </row>
    <row r="53" spans="1:12" ht="15">
      <c r="A53" s="23"/>
      <c r="B53" s="15"/>
      <c r="C53" s="11"/>
      <c r="D53" s="7" t="s">
        <v>27</v>
      </c>
      <c r="E53" s="42" t="s">
        <v>66</v>
      </c>
      <c r="F53" s="43">
        <v>100</v>
      </c>
      <c r="G53" s="43">
        <v>11.8</v>
      </c>
      <c r="H53" s="43">
        <v>8.6999999999999993</v>
      </c>
      <c r="I53" s="43">
        <v>23.6</v>
      </c>
      <c r="J53" s="43">
        <v>163.1</v>
      </c>
      <c r="K53" s="44">
        <v>5.48</v>
      </c>
      <c r="L53" s="43"/>
    </row>
    <row r="54" spans="1:12" ht="25.5">
      <c r="A54" s="23"/>
      <c r="B54" s="15"/>
      <c r="C54" s="11"/>
      <c r="D54" s="7" t="s">
        <v>28</v>
      </c>
      <c r="E54" s="42" t="s">
        <v>67</v>
      </c>
      <c r="F54" s="43">
        <v>180</v>
      </c>
      <c r="G54" s="43">
        <v>3.5</v>
      </c>
      <c r="H54" s="43">
        <v>6.6</v>
      </c>
      <c r="I54" s="43">
        <v>22.6</v>
      </c>
      <c r="J54" s="43">
        <v>185.1</v>
      </c>
      <c r="K54" s="44" t="s">
        <v>69</v>
      </c>
      <c r="L54" s="43"/>
    </row>
    <row r="55" spans="1:12" ht="15">
      <c r="A55" s="23"/>
      <c r="B55" s="15"/>
      <c r="C55" s="11"/>
      <c r="D55" s="7" t="s">
        <v>29</v>
      </c>
      <c r="E55" s="42" t="s">
        <v>68</v>
      </c>
      <c r="F55" s="43">
        <v>200</v>
      </c>
      <c r="G55" s="43">
        <v>0.2</v>
      </c>
      <c r="H55" s="43">
        <v>0.1</v>
      </c>
      <c r="I55" s="43">
        <v>26.6</v>
      </c>
      <c r="J55" s="43">
        <v>108.8</v>
      </c>
      <c r="K55" s="44">
        <v>701.04</v>
      </c>
      <c r="L55" s="43"/>
    </row>
    <row r="56" spans="1:12" ht="15">
      <c r="A56" s="23"/>
      <c r="B56" s="15"/>
      <c r="C56" s="11"/>
      <c r="D56" s="7" t="s">
        <v>30</v>
      </c>
      <c r="E56" s="42" t="s">
        <v>51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52.06</v>
      </c>
      <c r="L56" s="43"/>
    </row>
    <row r="57" spans="1:12" ht="15">
      <c r="A57" s="23"/>
      <c r="B57" s="15"/>
      <c r="C57" s="11"/>
      <c r="D57" s="7" t="s">
        <v>31</v>
      </c>
      <c r="E57" s="42" t="s">
        <v>52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52.12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820</v>
      </c>
      <c r="G61" s="19">
        <f t="shared" ref="G61" si="22">SUM(G52:G60)</f>
        <v>24</v>
      </c>
      <c r="H61" s="19">
        <f t="shared" ref="H61" si="23">SUM(H52:H60)</f>
        <v>24.599999999999998</v>
      </c>
      <c r="I61" s="19">
        <f t="shared" ref="I61" si="24">SUM(I52:I60)</f>
        <v>101.30000000000001</v>
      </c>
      <c r="J61" s="19">
        <f t="shared" ref="J61:L61" si="25">SUM(J52:J60)</f>
        <v>714.4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1320</v>
      </c>
      <c r="G62" s="32">
        <f t="shared" ref="G62" si="26">G51+G61</f>
        <v>43.199999999999996</v>
      </c>
      <c r="H62" s="32">
        <f t="shared" ref="H62" si="27">H51+H61</f>
        <v>44</v>
      </c>
      <c r="I62" s="32">
        <f t="shared" ref="I62" si="28">I51+I61</f>
        <v>168.4</v>
      </c>
      <c r="J62" s="32">
        <f t="shared" ref="J62:L62" si="29">J51+J61</f>
        <v>1228.6999999999998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100</v>
      </c>
      <c r="G63" s="40">
        <v>14.2</v>
      </c>
      <c r="H63" s="40">
        <v>11.7</v>
      </c>
      <c r="I63" s="40">
        <v>20.6</v>
      </c>
      <c r="J63" s="40">
        <v>148.30000000000001</v>
      </c>
      <c r="K63" s="41">
        <v>444.96</v>
      </c>
      <c r="L63" s="40"/>
    </row>
    <row r="64" spans="1:12" ht="25.5">
      <c r="A64" s="23"/>
      <c r="B64" s="15"/>
      <c r="C64" s="11"/>
      <c r="D64" s="6" t="s">
        <v>21</v>
      </c>
      <c r="E64" s="42" t="s">
        <v>71</v>
      </c>
      <c r="F64" s="43">
        <v>170</v>
      </c>
      <c r="G64" s="43">
        <v>3.9</v>
      </c>
      <c r="H64" s="43">
        <v>5.4</v>
      </c>
      <c r="I64" s="43">
        <v>39.4</v>
      </c>
      <c r="J64" s="43">
        <v>232.1</v>
      </c>
      <c r="K64" s="44" t="s">
        <v>73</v>
      </c>
      <c r="L64" s="43"/>
    </row>
    <row r="65" spans="1:12" ht="15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0.2</v>
      </c>
      <c r="H65" s="43">
        <v>0.8</v>
      </c>
      <c r="I65" s="43">
        <v>15.8</v>
      </c>
      <c r="J65" s="43">
        <v>72.2</v>
      </c>
      <c r="K65" s="44">
        <v>12.19</v>
      </c>
      <c r="L65" s="43"/>
    </row>
    <row r="66" spans="1:12" ht="1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52.06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19.199999999999996</v>
      </c>
      <c r="H70" s="19">
        <f t="shared" ref="H70" si="31">SUM(H63:H69)</f>
        <v>18.200000000000003</v>
      </c>
      <c r="I70" s="19">
        <f t="shared" ref="I70" si="32">SUM(I63:I69)</f>
        <v>80.599999999999994</v>
      </c>
      <c r="J70" s="19">
        <f t="shared" ref="J70:L70" si="33">SUM(J63:J69)</f>
        <v>475.4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260</v>
      </c>
      <c r="G71" s="43">
        <v>7.8</v>
      </c>
      <c r="H71" s="43">
        <v>7.2</v>
      </c>
      <c r="I71" s="43">
        <v>19.600000000000001</v>
      </c>
      <c r="J71" s="43">
        <v>174.2</v>
      </c>
      <c r="K71" s="44">
        <v>138.06</v>
      </c>
      <c r="L71" s="43"/>
    </row>
    <row r="72" spans="1:12" ht="15">
      <c r="A72" s="23"/>
      <c r="B72" s="15"/>
      <c r="C72" s="11"/>
      <c r="D72" s="7" t="s">
        <v>27</v>
      </c>
      <c r="E72" s="42" t="s">
        <v>75</v>
      </c>
      <c r="F72" s="43">
        <v>100</v>
      </c>
      <c r="G72" s="43">
        <v>10.199999999999999</v>
      </c>
      <c r="H72" s="43">
        <v>12.7</v>
      </c>
      <c r="I72" s="43">
        <v>15.3</v>
      </c>
      <c r="J72" s="43">
        <v>283</v>
      </c>
      <c r="K72" s="44">
        <v>422.32</v>
      </c>
      <c r="L72" s="43"/>
    </row>
    <row r="73" spans="1:12" ht="25.5">
      <c r="A73" s="23"/>
      <c r="B73" s="15"/>
      <c r="C73" s="11"/>
      <c r="D73" s="7" t="s">
        <v>28</v>
      </c>
      <c r="E73" s="42" t="s">
        <v>76</v>
      </c>
      <c r="F73" s="43">
        <v>180</v>
      </c>
      <c r="G73" s="43">
        <v>6.3</v>
      </c>
      <c r="H73" s="43">
        <v>5.2</v>
      </c>
      <c r="I73" s="43">
        <v>39.4</v>
      </c>
      <c r="J73" s="43">
        <v>229.7</v>
      </c>
      <c r="K73" s="44" t="s">
        <v>78</v>
      </c>
      <c r="L73" s="43"/>
    </row>
    <row r="74" spans="1:12" ht="15">
      <c r="A74" s="23"/>
      <c r="B74" s="15"/>
      <c r="C74" s="11"/>
      <c r="D74" s="7" t="s">
        <v>29</v>
      </c>
      <c r="E74" s="42" t="s">
        <v>77</v>
      </c>
      <c r="F74" s="43">
        <v>200</v>
      </c>
      <c r="G74" s="43">
        <v>0.4</v>
      </c>
      <c r="H74" s="43">
        <v>0.1</v>
      </c>
      <c r="I74" s="43">
        <v>18.7</v>
      </c>
      <c r="J74" s="43">
        <v>77.599999999999994</v>
      </c>
      <c r="K74" s="44">
        <v>679.03</v>
      </c>
      <c r="L74" s="43"/>
    </row>
    <row r="75" spans="1:12" ht="15">
      <c r="A75" s="23"/>
      <c r="B75" s="15"/>
      <c r="C75" s="11"/>
      <c r="D75" s="7" t="s">
        <v>30</v>
      </c>
      <c r="E75" s="42" t="s">
        <v>51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52.06</v>
      </c>
      <c r="L75" s="43"/>
    </row>
    <row r="76" spans="1:12" ht="15">
      <c r="A76" s="23"/>
      <c r="B76" s="15"/>
      <c r="C76" s="11"/>
      <c r="D76" s="7" t="s">
        <v>31</v>
      </c>
      <c r="E76" s="42" t="s">
        <v>52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52.12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26.799999999999997</v>
      </c>
      <c r="H80" s="19">
        <f t="shared" ref="H80" si="35">SUM(H71:H79)</f>
        <v>25.9</v>
      </c>
      <c r="I80" s="19">
        <f t="shared" ref="I80" si="36">SUM(I71:I79)</f>
        <v>104.20000000000002</v>
      </c>
      <c r="J80" s="19">
        <f t="shared" ref="J80:L80" si="37">SUM(J71:J79)</f>
        <v>817.7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1310</v>
      </c>
      <c r="G81" s="32">
        <f t="shared" ref="G81" si="38">G70+G80</f>
        <v>45.999999999999993</v>
      </c>
      <c r="H81" s="32">
        <f t="shared" ref="H81" si="39">H70+H80</f>
        <v>44.1</v>
      </c>
      <c r="I81" s="32">
        <f t="shared" ref="I81" si="40">I70+I80</f>
        <v>184.8</v>
      </c>
      <c r="J81" s="32">
        <f t="shared" ref="J81:L81" si="41">J70+J80</f>
        <v>1293.0999999999999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100</v>
      </c>
      <c r="G82" s="40">
        <v>14.2</v>
      </c>
      <c r="H82" s="40">
        <v>13.8</v>
      </c>
      <c r="I82" s="40">
        <v>19.600000000000001</v>
      </c>
      <c r="J82" s="40">
        <v>256.60000000000002</v>
      </c>
      <c r="K82" s="41">
        <v>673.11</v>
      </c>
      <c r="L82" s="40"/>
    </row>
    <row r="83" spans="1:12" ht="15">
      <c r="A83" s="23"/>
      <c r="B83" s="15"/>
      <c r="C83" s="11"/>
      <c r="D83" s="6" t="s">
        <v>21</v>
      </c>
      <c r="E83" s="42" t="s">
        <v>80</v>
      </c>
      <c r="F83" s="43">
        <v>150</v>
      </c>
      <c r="G83" s="43">
        <v>3.3</v>
      </c>
      <c r="H83" s="43">
        <v>5.0999999999999996</v>
      </c>
      <c r="I83" s="43">
        <v>25.1</v>
      </c>
      <c r="J83" s="43">
        <v>147.69999999999999</v>
      </c>
      <c r="K83" s="44">
        <v>472.96</v>
      </c>
      <c r="L83" s="43"/>
    </row>
    <row r="84" spans="1:12" ht="15">
      <c r="A84" s="23"/>
      <c r="B84" s="15"/>
      <c r="C84" s="11"/>
      <c r="D84" s="7" t="s">
        <v>22</v>
      </c>
      <c r="E84" s="42" t="s">
        <v>64</v>
      </c>
      <c r="F84" s="43">
        <v>200</v>
      </c>
      <c r="G84" s="43"/>
      <c r="H84" s="43"/>
      <c r="I84" s="43">
        <v>15</v>
      </c>
      <c r="J84" s="43">
        <v>59.9</v>
      </c>
      <c r="K84" s="44">
        <v>685.96</v>
      </c>
      <c r="L84" s="43"/>
    </row>
    <row r="85" spans="1:12" ht="15">
      <c r="A85" s="23"/>
      <c r="B85" s="15"/>
      <c r="C85" s="11"/>
      <c r="D85" s="7" t="s">
        <v>23</v>
      </c>
      <c r="E85" s="42" t="s">
        <v>51</v>
      </c>
      <c r="F85" s="43">
        <v>50</v>
      </c>
      <c r="G85" s="43">
        <v>1.5</v>
      </c>
      <c r="H85" s="43">
        <v>0.5</v>
      </c>
      <c r="I85" s="43">
        <v>8</v>
      </c>
      <c r="J85" s="43">
        <v>38</v>
      </c>
      <c r="K85" s="44">
        <v>52.06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19.399999999999999</v>
      </c>
      <c r="I89" s="19">
        <f t="shared" ref="I89" si="44">SUM(I82:I88)</f>
        <v>67.7</v>
      </c>
      <c r="J89" s="19">
        <f t="shared" ref="J89:L89" si="45">SUM(J82:J88)</f>
        <v>502.2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81</v>
      </c>
      <c r="F90" s="43">
        <v>270</v>
      </c>
      <c r="G90" s="43">
        <v>4</v>
      </c>
      <c r="H90" s="43">
        <v>8.3000000000000007</v>
      </c>
      <c r="I90" s="43">
        <v>19</v>
      </c>
      <c r="J90" s="43">
        <v>142.9</v>
      </c>
      <c r="K90" s="44">
        <v>110.13</v>
      </c>
      <c r="L90" s="43"/>
    </row>
    <row r="91" spans="1:12" ht="15">
      <c r="A91" s="23"/>
      <c r="B91" s="15"/>
      <c r="C91" s="11"/>
      <c r="D91" s="7" t="s">
        <v>27</v>
      </c>
      <c r="E91" s="42" t="s">
        <v>82</v>
      </c>
      <c r="F91" s="43">
        <v>100</v>
      </c>
      <c r="G91" s="43">
        <v>11.9</v>
      </c>
      <c r="H91" s="43">
        <v>12.7</v>
      </c>
      <c r="I91" s="43">
        <v>17.5</v>
      </c>
      <c r="J91" s="43">
        <v>322.7</v>
      </c>
      <c r="K91" s="44">
        <v>375.96</v>
      </c>
      <c r="L91" s="43"/>
    </row>
    <row r="92" spans="1:12" ht="15">
      <c r="A92" s="23"/>
      <c r="B92" s="15"/>
      <c r="C92" s="11"/>
      <c r="D92" s="7" t="s">
        <v>28</v>
      </c>
      <c r="E92" s="42" t="s">
        <v>83</v>
      </c>
      <c r="F92" s="43">
        <v>150</v>
      </c>
      <c r="G92" s="43">
        <v>7.7</v>
      </c>
      <c r="H92" s="43">
        <v>5.8</v>
      </c>
      <c r="I92" s="43">
        <v>34.700000000000003</v>
      </c>
      <c r="J92" s="43">
        <v>221.6</v>
      </c>
      <c r="K92" s="44">
        <v>463.96</v>
      </c>
      <c r="L92" s="43"/>
    </row>
    <row r="93" spans="1:12" ht="15">
      <c r="A93" s="23"/>
      <c r="B93" s="15"/>
      <c r="C93" s="11"/>
      <c r="D93" s="7" t="s">
        <v>29</v>
      </c>
      <c r="E93" s="42" t="s">
        <v>84</v>
      </c>
      <c r="F93" s="43">
        <v>200</v>
      </c>
      <c r="G93" s="43"/>
      <c r="H93" s="43"/>
      <c r="I93" s="43">
        <v>19.399999999999999</v>
      </c>
      <c r="J93" s="43">
        <v>78</v>
      </c>
      <c r="K93" s="44">
        <v>6.22</v>
      </c>
      <c r="L93" s="43"/>
    </row>
    <row r="94" spans="1:12" ht="15">
      <c r="A94" s="23"/>
      <c r="B94" s="15"/>
      <c r="C94" s="11"/>
      <c r="D94" s="7" t="s">
        <v>30</v>
      </c>
      <c r="E94" s="42" t="s">
        <v>51</v>
      </c>
      <c r="F94" s="43">
        <v>45</v>
      </c>
      <c r="G94" s="43">
        <v>1.4</v>
      </c>
      <c r="H94" s="43">
        <v>0.5</v>
      </c>
      <c r="I94" s="43">
        <v>7.2</v>
      </c>
      <c r="J94" s="43">
        <v>34.200000000000003</v>
      </c>
      <c r="K94" s="44">
        <v>52.06</v>
      </c>
      <c r="L94" s="43"/>
    </row>
    <row r="95" spans="1:12" ht="15">
      <c r="A95" s="23"/>
      <c r="B95" s="15"/>
      <c r="C95" s="11"/>
      <c r="D95" s="7" t="s">
        <v>31</v>
      </c>
      <c r="E95" s="42" t="s">
        <v>52</v>
      </c>
      <c r="F95" s="43">
        <v>25</v>
      </c>
      <c r="G95" s="43">
        <v>0.7</v>
      </c>
      <c r="H95" s="43">
        <v>0.2</v>
      </c>
      <c r="I95" s="43">
        <v>4</v>
      </c>
      <c r="J95" s="43">
        <v>19</v>
      </c>
      <c r="K95" s="44">
        <v>52.12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25.7</v>
      </c>
      <c r="H99" s="19">
        <f t="shared" ref="H99" si="47">SUM(H90:H98)</f>
        <v>27.5</v>
      </c>
      <c r="I99" s="19">
        <f t="shared" ref="I99" si="48">SUM(I90:I98)</f>
        <v>101.8</v>
      </c>
      <c r="J99" s="19">
        <f t="shared" ref="J99:L99" si="49">SUM(J90:J98)</f>
        <v>818.40000000000009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1290</v>
      </c>
      <c r="G100" s="32">
        <f t="shared" ref="G100" si="50">G89+G99</f>
        <v>44.7</v>
      </c>
      <c r="H100" s="32">
        <f t="shared" ref="H100" si="51">H89+H99</f>
        <v>46.9</v>
      </c>
      <c r="I100" s="32">
        <f t="shared" ref="I100" si="52">I89+I99</f>
        <v>169.5</v>
      </c>
      <c r="J100" s="32">
        <f t="shared" ref="J100:L100" si="53">J89+J99</f>
        <v>1320.6000000000001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46</v>
      </c>
      <c r="E101" s="39" t="s">
        <v>61</v>
      </c>
      <c r="F101" s="40">
        <v>50</v>
      </c>
      <c r="G101" s="40">
        <v>7.6</v>
      </c>
      <c r="H101" s="40">
        <v>6.3</v>
      </c>
      <c r="I101" s="40">
        <v>18.600000000000001</v>
      </c>
      <c r="J101" s="40">
        <v>150.19999999999999</v>
      </c>
      <c r="K101" s="41">
        <v>3.04</v>
      </c>
      <c r="L101" s="40"/>
    </row>
    <row r="102" spans="1:12" ht="15">
      <c r="A102" s="23"/>
      <c r="B102" s="15"/>
      <c r="C102" s="11"/>
      <c r="D102" s="6" t="s">
        <v>21</v>
      </c>
      <c r="E102" s="42" t="s">
        <v>85</v>
      </c>
      <c r="F102" s="43">
        <v>210</v>
      </c>
      <c r="G102" s="43">
        <v>7.4</v>
      </c>
      <c r="H102" s="43">
        <v>9.4</v>
      </c>
      <c r="I102" s="43">
        <v>20.5</v>
      </c>
      <c r="J102" s="43">
        <v>190.6</v>
      </c>
      <c r="K102" s="44">
        <v>257.95999999999998</v>
      </c>
      <c r="L102" s="43"/>
    </row>
    <row r="103" spans="1:12" ht="15">
      <c r="A103" s="23"/>
      <c r="B103" s="15"/>
      <c r="C103" s="11"/>
      <c r="D103" s="7" t="s">
        <v>45</v>
      </c>
      <c r="E103" s="42" t="s">
        <v>43</v>
      </c>
      <c r="F103" s="43">
        <v>50</v>
      </c>
      <c r="G103" s="43">
        <v>0.1</v>
      </c>
      <c r="H103" s="43"/>
      <c r="I103" s="43">
        <v>12</v>
      </c>
      <c r="J103" s="43">
        <v>48</v>
      </c>
      <c r="K103" s="44">
        <v>904.06</v>
      </c>
      <c r="L103" s="43"/>
    </row>
    <row r="104" spans="1:12" ht="15">
      <c r="A104" s="23"/>
      <c r="B104" s="15"/>
      <c r="C104" s="11"/>
      <c r="D104" s="7" t="s">
        <v>22</v>
      </c>
      <c r="E104" s="42" t="s">
        <v>44</v>
      </c>
      <c r="F104" s="43">
        <v>200</v>
      </c>
      <c r="G104" s="43">
        <v>3.9</v>
      </c>
      <c r="H104" s="43">
        <v>3.8</v>
      </c>
      <c r="I104" s="43">
        <v>23.1</v>
      </c>
      <c r="J104" s="43">
        <v>142.6</v>
      </c>
      <c r="K104" s="44">
        <v>642.02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510</v>
      </c>
      <c r="G108" s="19">
        <f t="shared" ref="G108:J108" si="54">SUM(G101:G107)</f>
        <v>19</v>
      </c>
      <c r="H108" s="19">
        <f t="shared" si="54"/>
        <v>19.5</v>
      </c>
      <c r="I108" s="19">
        <f t="shared" si="54"/>
        <v>74.2</v>
      </c>
      <c r="J108" s="19">
        <f t="shared" si="54"/>
        <v>531.4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74</v>
      </c>
      <c r="F109" s="43">
        <v>260</v>
      </c>
      <c r="G109" s="43">
        <v>7.8</v>
      </c>
      <c r="H109" s="43">
        <v>7.2</v>
      </c>
      <c r="I109" s="43">
        <v>19.600000000000001</v>
      </c>
      <c r="J109" s="43">
        <v>174.2</v>
      </c>
      <c r="K109" s="44">
        <v>138.06</v>
      </c>
      <c r="L109" s="43"/>
    </row>
    <row r="110" spans="1:12" ht="15">
      <c r="A110" s="23"/>
      <c r="B110" s="15"/>
      <c r="C110" s="11"/>
      <c r="D110" s="7" t="s">
        <v>27</v>
      </c>
      <c r="E110" s="42" t="s">
        <v>86</v>
      </c>
      <c r="F110" s="43">
        <v>100</v>
      </c>
      <c r="G110" s="43">
        <v>12.4</v>
      </c>
      <c r="H110" s="43">
        <v>13.2</v>
      </c>
      <c r="I110" s="43">
        <v>25.6</v>
      </c>
      <c r="J110" s="43">
        <v>267.3</v>
      </c>
      <c r="K110" s="44">
        <v>422.42</v>
      </c>
      <c r="L110" s="43"/>
    </row>
    <row r="111" spans="1:12" ht="25.5">
      <c r="A111" s="23"/>
      <c r="B111" s="15"/>
      <c r="C111" s="11"/>
      <c r="D111" s="7" t="s">
        <v>28</v>
      </c>
      <c r="E111" s="42" t="s">
        <v>87</v>
      </c>
      <c r="F111" s="43">
        <v>180</v>
      </c>
      <c r="G111" s="43">
        <v>3.5</v>
      </c>
      <c r="H111" s="43">
        <v>6.6</v>
      </c>
      <c r="I111" s="43">
        <v>28.8</v>
      </c>
      <c r="J111" s="43">
        <v>165.2</v>
      </c>
      <c r="K111" s="44" t="s">
        <v>88</v>
      </c>
      <c r="L111" s="43"/>
    </row>
    <row r="112" spans="1:12" ht="15">
      <c r="A112" s="23"/>
      <c r="B112" s="15"/>
      <c r="C112" s="11"/>
      <c r="D112" s="7" t="s">
        <v>29</v>
      </c>
      <c r="E112" s="42" t="s">
        <v>50</v>
      </c>
      <c r="F112" s="43">
        <v>200</v>
      </c>
      <c r="G112" s="43"/>
      <c r="H112" s="43"/>
      <c r="I112" s="43">
        <v>18.8</v>
      </c>
      <c r="J112" s="43">
        <v>76</v>
      </c>
      <c r="K112" s="44">
        <v>651</v>
      </c>
      <c r="L112" s="43"/>
    </row>
    <row r="113" spans="1:12" ht="15">
      <c r="A113" s="23"/>
      <c r="B113" s="15"/>
      <c r="C113" s="11"/>
      <c r="D113" s="7" t="s">
        <v>30</v>
      </c>
      <c r="E113" s="42" t="s">
        <v>51</v>
      </c>
      <c r="F113" s="43">
        <v>45</v>
      </c>
      <c r="G113" s="43">
        <v>1.4</v>
      </c>
      <c r="H113" s="43">
        <v>0.5</v>
      </c>
      <c r="I113" s="43">
        <v>7.2</v>
      </c>
      <c r="J113" s="43">
        <v>34.200000000000003</v>
      </c>
      <c r="K113" s="44">
        <v>52.06</v>
      </c>
      <c r="L113" s="43"/>
    </row>
    <row r="114" spans="1:12" ht="15">
      <c r="A114" s="23"/>
      <c r="B114" s="15"/>
      <c r="C114" s="11"/>
      <c r="D114" s="7" t="s">
        <v>31</v>
      </c>
      <c r="E114" s="42" t="s">
        <v>52</v>
      </c>
      <c r="F114" s="43">
        <v>25</v>
      </c>
      <c r="G114" s="43">
        <v>0.7</v>
      </c>
      <c r="H114" s="43">
        <v>0.2</v>
      </c>
      <c r="I114" s="43">
        <v>4</v>
      </c>
      <c r="J114" s="43">
        <v>19</v>
      </c>
      <c r="K114" s="44">
        <v>52.12</v>
      </c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810</v>
      </c>
      <c r="G118" s="19">
        <f t="shared" ref="G118:J118" si="56">SUM(G109:G117)</f>
        <v>25.799999999999997</v>
      </c>
      <c r="H118" s="19">
        <f t="shared" si="56"/>
        <v>27.7</v>
      </c>
      <c r="I118" s="19">
        <f t="shared" si="56"/>
        <v>104</v>
      </c>
      <c r="J118" s="19">
        <f t="shared" si="56"/>
        <v>735.90000000000009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1320</v>
      </c>
      <c r="G119" s="32">
        <f t="shared" ref="G119" si="58">G108+G118</f>
        <v>44.8</v>
      </c>
      <c r="H119" s="32">
        <f t="shared" ref="H119" si="59">H108+H118</f>
        <v>47.2</v>
      </c>
      <c r="I119" s="32">
        <f t="shared" ref="I119" si="60">I108+I118</f>
        <v>178.2</v>
      </c>
      <c r="J119" s="32">
        <f t="shared" ref="J119:L119" si="61">J108+J118</f>
        <v>1267.3000000000002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250</v>
      </c>
      <c r="G120" s="40">
        <v>17.100000000000001</v>
      </c>
      <c r="H120" s="40">
        <v>15.9</v>
      </c>
      <c r="I120" s="40">
        <v>42.5</v>
      </c>
      <c r="J120" s="40">
        <v>382.2</v>
      </c>
      <c r="K120" s="41" t="s">
        <v>91</v>
      </c>
      <c r="L120" s="40"/>
    </row>
    <row r="121" spans="1:12" ht="15">
      <c r="A121" s="14"/>
      <c r="B121" s="15"/>
      <c r="C121" s="11"/>
      <c r="D121" s="6" t="s">
        <v>22</v>
      </c>
      <c r="E121" s="42" t="s">
        <v>90</v>
      </c>
      <c r="F121" s="43">
        <v>200</v>
      </c>
      <c r="G121" s="43">
        <v>0.5</v>
      </c>
      <c r="H121" s="43">
        <v>0.2</v>
      </c>
      <c r="I121" s="43">
        <v>22.2</v>
      </c>
      <c r="J121" s="43">
        <v>102.5</v>
      </c>
      <c r="K121" s="44">
        <v>12.19</v>
      </c>
      <c r="L121" s="43"/>
    </row>
    <row r="122" spans="1:12" ht="15">
      <c r="A122" s="14"/>
      <c r="B122" s="15"/>
      <c r="C122" s="11"/>
      <c r="D122" s="7" t="s">
        <v>23</v>
      </c>
      <c r="E122" s="42" t="s">
        <v>51</v>
      </c>
      <c r="F122" s="43">
        <v>50</v>
      </c>
      <c r="G122" s="43">
        <v>1.5</v>
      </c>
      <c r="H122" s="43">
        <v>0.5</v>
      </c>
      <c r="I122" s="43">
        <v>8</v>
      </c>
      <c r="J122" s="43">
        <v>38</v>
      </c>
      <c r="K122" s="44">
        <v>52.06</v>
      </c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19.100000000000001</v>
      </c>
      <c r="H127" s="19">
        <f t="shared" si="62"/>
        <v>16.600000000000001</v>
      </c>
      <c r="I127" s="19">
        <f t="shared" si="62"/>
        <v>72.7</v>
      </c>
      <c r="J127" s="19">
        <f t="shared" si="62"/>
        <v>522.70000000000005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92</v>
      </c>
      <c r="F128" s="43">
        <v>260</v>
      </c>
      <c r="G128" s="43">
        <v>5</v>
      </c>
      <c r="H128" s="43">
        <v>6.7</v>
      </c>
      <c r="I128" s="43">
        <v>13.5</v>
      </c>
      <c r="J128" s="43">
        <v>135.1</v>
      </c>
      <c r="K128" s="44">
        <v>168.06</v>
      </c>
      <c r="L128" s="43"/>
    </row>
    <row r="129" spans="1:12" ht="15">
      <c r="A129" s="14"/>
      <c r="B129" s="15"/>
      <c r="C129" s="11"/>
      <c r="D129" s="7" t="s">
        <v>27</v>
      </c>
      <c r="E129" s="42" t="s">
        <v>93</v>
      </c>
      <c r="F129" s="43">
        <v>100</v>
      </c>
      <c r="G129" s="43">
        <v>10.5</v>
      </c>
      <c r="H129" s="43">
        <v>12.2</v>
      </c>
      <c r="I129" s="43">
        <v>16.600000000000001</v>
      </c>
      <c r="J129" s="43">
        <v>287.39999999999998</v>
      </c>
      <c r="K129" s="44">
        <v>416.26</v>
      </c>
      <c r="L129" s="43"/>
    </row>
    <row r="130" spans="1:12" ht="25.5">
      <c r="A130" s="14"/>
      <c r="B130" s="15"/>
      <c r="C130" s="11"/>
      <c r="D130" s="7" t="s">
        <v>28</v>
      </c>
      <c r="E130" s="42" t="s">
        <v>94</v>
      </c>
      <c r="F130" s="43">
        <v>180</v>
      </c>
      <c r="G130" s="43">
        <v>8.4</v>
      </c>
      <c r="H130" s="43">
        <v>6.5</v>
      </c>
      <c r="I130" s="43">
        <v>38.1</v>
      </c>
      <c r="J130" s="43">
        <v>214.4</v>
      </c>
      <c r="K130" s="44" t="s">
        <v>95</v>
      </c>
      <c r="L130" s="43"/>
    </row>
    <row r="131" spans="1:12" ht="15">
      <c r="A131" s="14"/>
      <c r="B131" s="15"/>
      <c r="C131" s="11"/>
      <c r="D131" s="7" t="s">
        <v>29</v>
      </c>
      <c r="E131" s="42" t="s">
        <v>68</v>
      </c>
      <c r="F131" s="43">
        <v>200</v>
      </c>
      <c r="G131" s="43">
        <v>0.2</v>
      </c>
      <c r="H131" s="43">
        <v>0.1</v>
      </c>
      <c r="I131" s="43">
        <v>26.6</v>
      </c>
      <c r="J131" s="43">
        <v>108.8</v>
      </c>
      <c r="K131" s="44">
        <v>701.04</v>
      </c>
      <c r="L131" s="43"/>
    </row>
    <row r="132" spans="1:12" ht="15">
      <c r="A132" s="14"/>
      <c r="B132" s="15"/>
      <c r="C132" s="11"/>
      <c r="D132" s="7" t="s">
        <v>30</v>
      </c>
      <c r="E132" s="42" t="s">
        <v>51</v>
      </c>
      <c r="F132" s="43">
        <v>45</v>
      </c>
      <c r="G132" s="43">
        <v>1.4</v>
      </c>
      <c r="H132" s="43">
        <v>0.5</v>
      </c>
      <c r="I132" s="43">
        <v>7.2</v>
      </c>
      <c r="J132" s="43">
        <v>34.200000000000003</v>
      </c>
      <c r="K132" s="44">
        <v>52.06</v>
      </c>
      <c r="L132" s="43"/>
    </row>
    <row r="133" spans="1:12" ht="15">
      <c r="A133" s="14"/>
      <c r="B133" s="15"/>
      <c r="C133" s="11"/>
      <c r="D133" s="7" t="s">
        <v>31</v>
      </c>
      <c r="E133" s="42" t="s">
        <v>52</v>
      </c>
      <c r="F133" s="43">
        <v>25</v>
      </c>
      <c r="G133" s="43">
        <v>0.7</v>
      </c>
      <c r="H133" s="43">
        <v>0.2</v>
      </c>
      <c r="I133" s="43">
        <v>4</v>
      </c>
      <c r="J133" s="43">
        <v>19</v>
      </c>
      <c r="K133" s="44">
        <v>52.12</v>
      </c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26.199999999999996</v>
      </c>
      <c r="H137" s="19">
        <f t="shared" si="64"/>
        <v>26.2</v>
      </c>
      <c r="I137" s="19">
        <f t="shared" si="64"/>
        <v>106.00000000000001</v>
      </c>
      <c r="J137" s="19">
        <f t="shared" si="64"/>
        <v>798.9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1310</v>
      </c>
      <c r="G138" s="32">
        <f t="shared" ref="G138" si="66">G127+G137</f>
        <v>45.3</v>
      </c>
      <c r="H138" s="32">
        <f t="shared" ref="H138" si="67">H127+H137</f>
        <v>42.8</v>
      </c>
      <c r="I138" s="32">
        <f t="shared" ref="I138" si="68">I127+I137</f>
        <v>178.70000000000002</v>
      </c>
      <c r="J138" s="32">
        <f t="shared" ref="J138:L138" si="69">J127+J137</f>
        <v>1321.6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210</v>
      </c>
      <c r="G139" s="40">
        <v>6.4</v>
      </c>
      <c r="H139" s="40">
        <v>7.1</v>
      </c>
      <c r="I139" s="40">
        <v>37.799999999999997</v>
      </c>
      <c r="J139" s="40">
        <v>253.5</v>
      </c>
      <c r="K139" s="41">
        <v>257.95999999999998</v>
      </c>
      <c r="L139" s="40"/>
    </row>
    <row r="140" spans="1:12" ht="15">
      <c r="A140" s="23"/>
      <c r="B140" s="15"/>
      <c r="C140" s="11"/>
      <c r="D140" s="6" t="s">
        <v>21</v>
      </c>
      <c r="E140" s="42" t="s">
        <v>97</v>
      </c>
      <c r="F140" s="43">
        <v>110</v>
      </c>
      <c r="G140" s="43">
        <v>11.7</v>
      </c>
      <c r="H140" s="43">
        <v>11.6</v>
      </c>
      <c r="I140" s="43">
        <v>21.5</v>
      </c>
      <c r="J140" s="43">
        <v>218.9</v>
      </c>
      <c r="K140" s="44">
        <v>297.16000000000003</v>
      </c>
      <c r="L140" s="43"/>
    </row>
    <row r="141" spans="1:12" ht="1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0.2</v>
      </c>
      <c r="H141" s="43">
        <v>0.8</v>
      </c>
      <c r="I141" s="43">
        <v>15.8</v>
      </c>
      <c r="J141" s="43">
        <v>72.2</v>
      </c>
      <c r="K141" s="44">
        <v>12.19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51</v>
      </c>
      <c r="F142" s="43">
        <v>30</v>
      </c>
      <c r="G142" s="43">
        <v>0.9</v>
      </c>
      <c r="H142" s="43">
        <v>0.3</v>
      </c>
      <c r="I142" s="43">
        <v>4.8</v>
      </c>
      <c r="J142" s="43">
        <v>22.8</v>
      </c>
      <c r="K142" s="44">
        <v>52.06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19.2</v>
      </c>
      <c r="H146" s="19">
        <f t="shared" si="70"/>
        <v>19.8</v>
      </c>
      <c r="I146" s="19">
        <f t="shared" si="70"/>
        <v>79.899999999999991</v>
      </c>
      <c r="J146" s="19">
        <f t="shared" si="70"/>
        <v>567.4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65</v>
      </c>
      <c r="F147" s="43">
        <v>270</v>
      </c>
      <c r="G147" s="43">
        <v>6.4</v>
      </c>
      <c r="H147" s="43">
        <v>8.5</v>
      </c>
      <c r="I147" s="43">
        <v>17.3</v>
      </c>
      <c r="J147" s="43">
        <v>204.2</v>
      </c>
      <c r="K147" s="44">
        <v>129.08000000000001</v>
      </c>
      <c r="L147" s="43"/>
    </row>
    <row r="148" spans="1:12" ht="15">
      <c r="A148" s="23"/>
      <c r="B148" s="15"/>
      <c r="C148" s="11"/>
      <c r="D148" s="7" t="s">
        <v>27</v>
      </c>
      <c r="E148" s="42" t="s">
        <v>98</v>
      </c>
      <c r="F148" s="43">
        <v>100</v>
      </c>
      <c r="G148" s="43">
        <v>13.2</v>
      </c>
      <c r="H148" s="43">
        <v>11.2</v>
      </c>
      <c r="I148" s="43">
        <v>13.6</v>
      </c>
      <c r="J148" s="43">
        <v>208.3</v>
      </c>
      <c r="K148" s="44">
        <v>15.01</v>
      </c>
      <c r="L148" s="43"/>
    </row>
    <row r="149" spans="1:12" ht="25.5">
      <c r="A149" s="23"/>
      <c r="B149" s="15"/>
      <c r="C149" s="11"/>
      <c r="D149" s="7" t="s">
        <v>28</v>
      </c>
      <c r="E149" s="42" t="s">
        <v>99</v>
      </c>
      <c r="F149" s="43">
        <v>180</v>
      </c>
      <c r="G149" s="43">
        <v>4.9000000000000004</v>
      </c>
      <c r="H149" s="43">
        <v>5.0999999999999996</v>
      </c>
      <c r="I149" s="43">
        <v>37.1</v>
      </c>
      <c r="J149" s="43">
        <v>147.19999999999999</v>
      </c>
      <c r="K149" s="44" t="s">
        <v>101</v>
      </c>
      <c r="L149" s="43"/>
    </row>
    <row r="150" spans="1:12" ht="15">
      <c r="A150" s="23"/>
      <c r="B150" s="15"/>
      <c r="C150" s="11"/>
      <c r="D150" s="7" t="s">
        <v>29</v>
      </c>
      <c r="E150" s="42" t="s">
        <v>100</v>
      </c>
      <c r="F150" s="43">
        <v>200</v>
      </c>
      <c r="G150" s="43">
        <v>0.2</v>
      </c>
      <c r="H150" s="43">
        <v>0.1</v>
      </c>
      <c r="I150" s="43">
        <v>25.4</v>
      </c>
      <c r="J150" s="43">
        <v>103.8</v>
      </c>
      <c r="K150" s="44">
        <v>677</v>
      </c>
      <c r="L150" s="43"/>
    </row>
    <row r="151" spans="1:12" ht="15">
      <c r="A151" s="23"/>
      <c r="B151" s="15"/>
      <c r="C151" s="11"/>
      <c r="D151" s="7" t="s">
        <v>30</v>
      </c>
      <c r="E151" s="42" t="s">
        <v>51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52.06</v>
      </c>
      <c r="L151" s="43"/>
    </row>
    <row r="152" spans="1:12" ht="15">
      <c r="A152" s="23"/>
      <c r="B152" s="15"/>
      <c r="C152" s="11"/>
      <c r="D152" s="7" t="s">
        <v>31</v>
      </c>
      <c r="E152" s="42" t="s">
        <v>52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52.12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820</v>
      </c>
      <c r="G156" s="19">
        <f t="shared" ref="G156:J156" si="72">SUM(G147:G155)</f>
        <v>26.799999999999997</v>
      </c>
      <c r="H156" s="19">
        <f t="shared" si="72"/>
        <v>25.599999999999998</v>
      </c>
      <c r="I156" s="19">
        <f t="shared" si="72"/>
        <v>104.60000000000001</v>
      </c>
      <c r="J156" s="19">
        <f t="shared" si="72"/>
        <v>716.7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4">G146+G156</f>
        <v>46</v>
      </c>
      <c r="H157" s="32">
        <f t="shared" ref="H157" si="75">H146+H156</f>
        <v>45.4</v>
      </c>
      <c r="I157" s="32">
        <f t="shared" ref="I157" si="76">I146+I156</f>
        <v>184.5</v>
      </c>
      <c r="J157" s="32">
        <f t="shared" ref="J157:L157" si="77">J146+J156</f>
        <v>1284.0999999999999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100</v>
      </c>
      <c r="G158" s="40">
        <v>6</v>
      </c>
      <c r="H158" s="40">
        <v>7.1</v>
      </c>
      <c r="I158" s="40">
        <v>30.2</v>
      </c>
      <c r="J158" s="40">
        <v>229.7</v>
      </c>
      <c r="K158" s="41">
        <v>54.1</v>
      </c>
      <c r="L158" s="40"/>
    </row>
    <row r="159" spans="1:12" ht="15">
      <c r="A159" s="23"/>
      <c r="B159" s="15"/>
      <c r="C159" s="11"/>
      <c r="D159" s="6" t="s">
        <v>21</v>
      </c>
      <c r="E159" s="42" t="s">
        <v>83</v>
      </c>
      <c r="F159" s="43">
        <v>150</v>
      </c>
      <c r="G159" s="43">
        <v>7.7</v>
      </c>
      <c r="H159" s="43">
        <v>8.8000000000000007</v>
      </c>
      <c r="I159" s="43">
        <v>21.4</v>
      </c>
      <c r="J159" s="43">
        <v>201.6</v>
      </c>
      <c r="K159" s="44">
        <v>463.96</v>
      </c>
      <c r="L159" s="43"/>
    </row>
    <row r="160" spans="1:12" ht="15">
      <c r="A160" s="23"/>
      <c r="B160" s="15"/>
      <c r="C160" s="11"/>
      <c r="D160" s="7" t="s">
        <v>22</v>
      </c>
      <c r="E160" s="42" t="s">
        <v>90</v>
      </c>
      <c r="F160" s="43">
        <v>200</v>
      </c>
      <c r="G160" s="43">
        <v>0.5</v>
      </c>
      <c r="H160" s="43">
        <v>0.2</v>
      </c>
      <c r="I160" s="43">
        <v>22.2</v>
      </c>
      <c r="J160" s="43">
        <v>102.5</v>
      </c>
      <c r="K160" s="44">
        <v>12.19</v>
      </c>
      <c r="L160" s="43"/>
    </row>
    <row r="161" spans="1:12" ht="15">
      <c r="A161" s="23"/>
      <c r="B161" s="15"/>
      <c r="C161" s="11"/>
      <c r="D161" s="7" t="s">
        <v>23</v>
      </c>
      <c r="E161" s="42" t="s">
        <v>51</v>
      </c>
      <c r="F161" s="43">
        <v>50</v>
      </c>
      <c r="G161" s="43">
        <v>1.5</v>
      </c>
      <c r="H161" s="43">
        <v>0.5</v>
      </c>
      <c r="I161" s="43">
        <v>8</v>
      </c>
      <c r="J161" s="43">
        <v>38</v>
      </c>
      <c r="K161" s="44">
        <v>52.06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15.7</v>
      </c>
      <c r="H165" s="19">
        <f t="shared" si="78"/>
        <v>16.600000000000001</v>
      </c>
      <c r="I165" s="19">
        <f t="shared" si="78"/>
        <v>81.8</v>
      </c>
      <c r="J165" s="19">
        <f t="shared" si="78"/>
        <v>571.79999999999995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81</v>
      </c>
      <c r="F166" s="43">
        <v>270</v>
      </c>
      <c r="G166" s="43">
        <v>4</v>
      </c>
      <c r="H166" s="43">
        <v>8.3000000000000007</v>
      </c>
      <c r="I166" s="43">
        <v>19</v>
      </c>
      <c r="J166" s="43">
        <v>142.9</v>
      </c>
      <c r="K166" s="44">
        <v>110.13</v>
      </c>
      <c r="L166" s="43"/>
    </row>
    <row r="167" spans="1:12" ht="15">
      <c r="A167" s="23"/>
      <c r="B167" s="15"/>
      <c r="C167" s="11"/>
      <c r="D167" s="7" t="s">
        <v>27</v>
      </c>
      <c r="E167" s="42" t="s">
        <v>103</v>
      </c>
      <c r="F167" s="43">
        <v>100</v>
      </c>
      <c r="G167" s="43">
        <v>12.2</v>
      </c>
      <c r="H167" s="43">
        <v>11.7</v>
      </c>
      <c r="I167" s="43">
        <v>24.6</v>
      </c>
      <c r="J167" s="43">
        <v>303.10000000000002</v>
      </c>
      <c r="K167" s="44">
        <v>1.21</v>
      </c>
      <c r="L167" s="43"/>
    </row>
    <row r="168" spans="1:12" ht="25.5">
      <c r="A168" s="23"/>
      <c r="B168" s="15"/>
      <c r="C168" s="11"/>
      <c r="D168" s="7" t="s">
        <v>28</v>
      </c>
      <c r="E168" s="42" t="s">
        <v>104</v>
      </c>
      <c r="F168" s="43">
        <v>180</v>
      </c>
      <c r="G168" s="43">
        <v>4.4000000000000004</v>
      </c>
      <c r="H168" s="43">
        <v>5.0999999999999996</v>
      </c>
      <c r="I168" s="43">
        <v>27.4</v>
      </c>
      <c r="J168" s="43">
        <v>243.2</v>
      </c>
      <c r="K168" s="44" t="s">
        <v>105</v>
      </c>
      <c r="L168" s="43"/>
    </row>
    <row r="169" spans="1:12" ht="15">
      <c r="A169" s="23"/>
      <c r="B169" s="15"/>
      <c r="C169" s="11"/>
      <c r="D169" s="7" t="s">
        <v>29</v>
      </c>
      <c r="E169" s="42" t="s">
        <v>77</v>
      </c>
      <c r="F169" s="43">
        <v>200</v>
      </c>
      <c r="G169" s="43">
        <v>0.4</v>
      </c>
      <c r="H169" s="43">
        <v>0.1</v>
      </c>
      <c r="I169" s="43">
        <v>18.7</v>
      </c>
      <c r="J169" s="43">
        <v>77.599999999999994</v>
      </c>
      <c r="K169" s="44">
        <v>679.03</v>
      </c>
      <c r="L169" s="43"/>
    </row>
    <row r="170" spans="1:12" ht="15">
      <c r="A170" s="23"/>
      <c r="B170" s="15"/>
      <c r="C170" s="11"/>
      <c r="D170" s="7" t="s">
        <v>30</v>
      </c>
      <c r="E170" s="42" t="s">
        <v>51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52.06</v>
      </c>
      <c r="L170" s="43"/>
    </row>
    <row r="171" spans="1:12" ht="15">
      <c r="A171" s="23"/>
      <c r="B171" s="15"/>
      <c r="C171" s="11"/>
      <c r="D171" s="7" t="s">
        <v>31</v>
      </c>
      <c r="E171" s="42" t="s">
        <v>52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52.12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820</v>
      </c>
      <c r="G175" s="19">
        <f t="shared" ref="G175:J175" si="80">SUM(G166:G174)</f>
        <v>23.099999999999998</v>
      </c>
      <c r="H175" s="19">
        <f t="shared" si="80"/>
        <v>25.900000000000002</v>
      </c>
      <c r="I175" s="19">
        <f t="shared" si="80"/>
        <v>100.9</v>
      </c>
      <c r="J175" s="19">
        <f t="shared" si="80"/>
        <v>820.00000000000011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1320</v>
      </c>
      <c r="G176" s="32">
        <f t="shared" ref="G176" si="82">G165+G175</f>
        <v>38.799999999999997</v>
      </c>
      <c r="H176" s="32">
        <f t="shared" ref="H176" si="83">H165+H175</f>
        <v>42.5</v>
      </c>
      <c r="I176" s="32">
        <f t="shared" ref="I176" si="84">I165+I175</f>
        <v>182.7</v>
      </c>
      <c r="J176" s="32">
        <f t="shared" ref="J176:L176" si="85">J165+J175</f>
        <v>1391.8000000000002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46</v>
      </c>
      <c r="E177" s="39" t="s">
        <v>106</v>
      </c>
      <c r="F177" s="40">
        <v>100</v>
      </c>
      <c r="G177" s="40">
        <v>1.5</v>
      </c>
      <c r="H177" s="40">
        <v>2.4</v>
      </c>
      <c r="I177" s="40">
        <v>11.6</v>
      </c>
      <c r="J177" s="40">
        <v>68.8</v>
      </c>
      <c r="K177" s="41">
        <v>33</v>
      </c>
      <c r="L177" s="40"/>
    </row>
    <row r="178" spans="1:12" ht="15">
      <c r="A178" s="23"/>
      <c r="B178" s="15"/>
      <c r="C178" s="11"/>
      <c r="D178" s="6" t="s">
        <v>21</v>
      </c>
      <c r="E178" s="42" t="s">
        <v>62</v>
      </c>
      <c r="F178" s="43">
        <v>180</v>
      </c>
      <c r="G178" s="43">
        <v>13.4</v>
      </c>
      <c r="H178" s="43">
        <v>13.7</v>
      </c>
      <c r="I178" s="43">
        <v>29.6</v>
      </c>
      <c r="J178" s="43">
        <v>308.60000000000002</v>
      </c>
      <c r="K178" s="44">
        <v>284.06</v>
      </c>
      <c r="L178" s="43"/>
    </row>
    <row r="179" spans="1:12" ht="15">
      <c r="A179" s="23"/>
      <c r="B179" s="15"/>
      <c r="C179" s="11"/>
      <c r="D179" s="7" t="s">
        <v>22</v>
      </c>
      <c r="E179" s="42" t="s">
        <v>107</v>
      </c>
      <c r="F179" s="43">
        <v>200</v>
      </c>
      <c r="G179" s="43">
        <v>2.9</v>
      </c>
      <c r="H179" s="43">
        <v>3.2</v>
      </c>
      <c r="I179" s="43">
        <v>22.4</v>
      </c>
      <c r="J179" s="43">
        <v>119.9</v>
      </c>
      <c r="K179" s="44">
        <v>630.96</v>
      </c>
      <c r="L179" s="43"/>
    </row>
    <row r="180" spans="1:12" ht="15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0.9</v>
      </c>
      <c r="H180" s="43">
        <v>0.3</v>
      </c>
      <c r="I180" s="43">
        <v>4.8</v>
      </c>
      <c r="J180" s="43">
        <v>22.8</v>
      </c>
      <c r="K180" s="44">
        <v>52.06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18.7</v>
      </c>
      <c r="H184" s="19">
        <f t="shared" si="86"/>
        <v>19.599999999999998</v>
      </c>
      <c r="I184" s="19">
        <f t="shared" si="86"/>
        <v>68.400000000000006</v>
      </c>
      <c r="J184" s="19">
        <f t="shared" si="86"/>
        <v>520.1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108</v>
      </c>
      <c r="F185" s="43">
        <v>260</v>
      </c>
      <c r="G185" s="43">
        <v>4.3</v>
      </c>
      <c r="H185" s="43">
        <v>3.6</v>
      </c>
      <c r="I185" s="43">
        <v>14.7</v>
      </c>
      <c r="J185" s="43">
        <v>108.6</v>
      </c>
      <c r="K185" s="44">
        <v>140.11000000000001</v>
      </c>
      <c r="L185" s="43"/>
    </row>
    <row r="186" spans="1:12" ht="15">
      <c r="A186" s="23"/>
      <c r="B186" s="15"/>
      <c r="C186" s="11"/>
      <c r="D186" s="7" t="s">
        <v>27</v>
      </c>
      <c r="E186" s="42" t="s">
        <v>109</v>
      </c>
      <c r="F186" s="43">
        <v>100</v>
      </c>
      <c r="G186" s="43">
        <v>15.5</v>
      </c>
      <c r="H186" s="43">
        <v>14.5</v>
      </c>
      <c r="I186" s="43">
        <v>10.1</v>
      </c>
      <c r="J186" s="43">
        <v>285.5</v>
      </c>
      <c r="K186" s="44">
        <v>23.1</v>
      </c>
      <c r="L186" s="43"/>
    </row>
    <row r="187" spans="1:12" ht="25.5">
      <c r="A187" s="23"/>
      <c r="B187" s="15"/>
      <c r="C187" s="11"/>
      <c r="D187" s="7" t="s">
        <v>28</v>
      </c>
      <c r="E187" s="42" t="s">
        <v>110</v>
      </c>
      <c r="F187" s="43">
        <v>180</v>
      </c>
      <c r="G187" s="43">
        <v>3.6</v>
      </c>
      <c r="H187" s="43">
        <v>6.7</v>
      </c>
      <c r="I187" s="43">
        <v>43.2</v>
      </c>
      <c r="J187" s="43">
        <v>168</v>
      </c>
      <c r="K187" s="44" t="s">
        <v>88</v>
      </c>
      <c r="L187" s="43"/>
    </row>
    <row r="188" spans="1:12" ht="15">
      <c r="A188" s="23"/>
      <c r="B188" s="15"/>
      <c r="C188" s="11"/>
      <c r="D188" s="7" t="s">
        <v>29</v>
      </c>
      <c r="E188" s="42" t="s">
        <v>111</v>
      </c>
      <c r="F188" s="43">
        <v>200</v>
      </c>
      <c r="G188" s="43">
        <v>0.3</v>
      </c>
      <c r="H188" s="43">
        <v>1.4</v>
      </c>
      <c r="I188" s="43">
        <v>25.4</v>
      </c>
      <c r="J188" s="43">
        <v>116.3</v>
      </c>
      <c r="K188" s="44">
        <v>681</v>
      </c>
      <c r="L188" s="43"/>
    </row>
    <row r="189" spans="1:12" ht="15">
      <c r="A189" s="23"/>
      <c r="B189" s="15"/>
      <c r="C189" s="11"/>
      <c r="D189" s="7" t="s">
        <v>30</v>
      </c>
      <c r="E189" s="42" t="s">
        <v>51</v>
      </c>
      <c r="F189" s="43">
        <v>45</v>
      </c>
      <c r="G189" s="43">
        <v>1.4</v>
      </c>
      <c r="H189" s="43">
        <v>0.5</v>
      </c>
      <c r="I189" s="43">
        <v>7.2</v>
      </c>
      <c r="J189" s="43">
        <v>34.200000000000003</v>
      </c>
      <c r="K189" s="44">
        <v>52.06</v>
      </c>
      <c r="L189" s="43"/>
    </row>
    <row r="190" spans="1:12" ht="15">
      <c r="A190" s="23"/>
      <c r="B190" s="15"/>
      <c r="C190" s="11"/>
      <c r="D190" s="7" t="s">
        <v>31</v>
      </c>
      <c r="E190" s="42" t="s">
        <v>52</v>
      </c>
      <c r="F190" s="43">
        <v>25</v>
      </c>
      <c r="G190" s="43">
        <v>0.7</v>
      </c>
      <c r="H190" s="43">
        <v>0.2</v>
      </c>
      <c r="I190" s="43">
        <v>4</v>
      </c>
      <c r="J190" s="43">
        <v>19</v>
      </c>
      <c r="K190" s="44">
        <v>52.12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810</v>
      </c>
      <c r="G194" s="19">
        <f t="shared" ref="G194:J194" si="88">SUM(G185:G193)</f>
        <v>25.8</v>
      </c>
      <c r="H194" s="19">
        <f t="shared" si="88"/>
        <v>26.9</v>
      </c>
      <c r="I194" s="19">
        <f t="shared" si="88"/>
        <v>104.60000000000001</v>
      </c>
      <c r="J194" s="19">
        <f t="shared" si="88"/>
        <v>731.6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1320</v>
      </c>
      <c r="G195" s="32">
        <f t="shared" ref="G195" si="90">G184+G194</f>
        <v>44.5</v>
      </c>
      <c r="H195" s="32">
        <f t="shared" ref="H195" si="91">H184+H194</f>
        <v>46.5</v>
      </c>
      <c r="I195" s="32">
        <f t="shared" ref="I195" si="92">I184+I194</f>
        <v>173</v>
      </c>
      <c r="J195" s="32">
        <f t="shared" ref="J195:L195" si="93">J184+J194</f>
        <v>1251.7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1316.5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43.89</v>
      </c>
      <c r="H196" s="34">
        <f t="shared" si="94"/>
        <v>44.589999999999996</v>
      </c>
      <c r="I196" s="34">
        <f t="shared" si="94"/>
        <v>177.20000000000002</v>
      </c>
      <c r="J196" s="34">
        <f t="shared" si="94"/>
        <v>1284.44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2026-02-03T05:28:32Z</dcterms:modified>
</cp:coreProperties>
</file>